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00200\Desktop\★統計業務(1111205新)\0305以後\11506--性別統計專題分析\11506--性別統計指標\掛網--115性別指標(1150615前)\"/>
    </mc:Choice>
  </mc:AlternateContent>
  <xr:revisionPtr revIDLastSave="0" documentId="13_ncr:1_{DB73377A-028C-40E7-AEE2-DDC34664F3C8}" xr6:coauthVersionLast="47" xr6:coauthVersionMax="47" xr10:uidLastSave="{00000000-0000-0000-0000-000000000000}"/>
  <bookViews>
    <workbookView xWindow="-120" yWindow="-120" windowWidth="29040" windowHeight="15720" xr2:uid="{0CA7FBD7-A5B4-41B8-8CF9-804400E57927}"/>
  </bookViews>
  <sheets>
    <sheet name="表5" sheetId="1" r:id="rId1"/>
  </sheets>
  <definedNames>
    <definedName name="_xlnm.Print_Area" localSheetId="0">表5!$A$1:$F$21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D20" i="1"/>
  <c r="F20" i="1" s="1"/>
  <c r="D19" i="1"/>
  <c r="F19" i="1"/>
  <c r="D18" i="1"/>
  <c r="F18" i="1"/>
  <c r="B13" i="1"/>
  <c r="D13" i="1"/>
  <c r="F13" i="1"/>
  <c r="B16" i="1"/>
  <c r="D16" i="1"/>
  <c r="F16" i="1"/>
  <c r="B8" i="1"/>
  <c r="B9" i="1"/>
  <c r="B10" i="1"/>
  <c r="B11" i="1"/>
  <c r="B12" i="1"/>
  <c r="D14" i="1"/>
  <c r="F14" i="1"/>
  <c r="B15" i="1"/>
  <c r="D15" i="1"/>
  <c r="F15" i="1"/>
  <c r="B7" i="1"/>
</calcChain>
</file>

<file path=xl/sharedStrings.xml><?xml version="1.0" encoding="utf-8"?>
<sst xmlns="http://schemas.openxmlformats.org/spreadsheetml/2006/main" count="25" uniqueCount="23">
  <si>
    <t>表5. 違規占用路外公共停車場專用停車位裁處人次－按性別分</t>
    <phoneticPr fontId="2" type="noConversion"/>
  </si>
  <si>
    <t xml:space="preserve"> </t>
    <phoneticPr fontId="2" type="noConversion"/>
  </si>
  <si>
    <t>單位：人次;%</t>
    <phoneticPr fontId="2" type="noConversion"/>
  </si>
  <si>
    <t xml:space="preserve">年       別                                       </t>
    <phoneticPr fontId="2" type="noConversion"/>
  </si>
  <si>
    <t>合計</t>
    <phoneticPr fontId="2" type="noConversion"/>
  </si>
  <si>
    <t>男性</t>
    <phoneticPr fontId="2" type="noConversion"/>
  </si>
  <si>
    <t>女性</t>
    <phoneticPr fontId="2" type="noConversion"/>
  </si>
  <si>
    <t>結構比</t>
    <phoneticPr fontId="2" type="noConversion"/>
  </si>
  <si>
    <t>民 國101 年</t>
  </si>
  <si>
    <t>民 國102 年</t>
  </si>
  <si>
    <t>民 國103 年</t>
  </si>
  <si>
    <t>民 國104 年</t>
  </si>
  <si>
    <t>民 國105 年</t>
  </si>
  <si>
    <t>民 國106 年</t>
  </si>
  <si>
    <t>民 國107 年</t>
  </si>
  <si>
    <t>民 國108 年</t>
  </si>
  <si>
    <t>民 國109 年</t>
  </si>
  <si>
    <t>民 國110 年</t>
    <phoneticPr fontId="2" type="noConversion"/>
  </si>
  <si>
    <t>民 國111 年</t>
    <phoneticPr fontId="2" type="noConversion"/>
  </si>
  <si>
    <t>民 國112 年</t>
    <phoneticPr fontId="2" type="noConversion"/>
  </si>
  <si>
    <t>民 國113 年</t>
  </si>
  <si>
    <t>民 國114 年</t>
  </si>
  <si>
    <t>資料來源：本局停車工程科。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</si>
</sst>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0"/>
      <name val="標楷體"/>
      <family val="4"/>
      <charset val="136"/>
    </font>
    <font>
      <b/>
      <sz val="20"/>
      <name val="標楷體"/>
      <family val="4"/>
      <charset val="136"/>
    </font>
    <font>
      <sz val="12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0" xfId="0" applyFont="1">
      <alignment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41" fontId="3" fillId="0" borderId="0" xfId="1" applyNumberFormat="1" applyFont="1" applyBorder="1" applyAlignment="1">
      <alignment horizontal="right" vertical="center" justifyLastLine="1"/>
    </xf>
    <xf numFmtId="0" fontId="3" fillId="0" borderId="2" xfId="0" applyFont="1" applyBorder="1" applyAlignment="1">
      <alignment horizontal="right" vertical="center"/>
    </xf>
    <xf numFmtId="0" fontId="0" fillId="0" borderId="4" xfId="0" applyBorder="1" applyAlignment="1">
      <alignment horizontal="distributed" vertical="center" justifyLastLine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41" fontId="7" fillId="0" borderId="1" xfId="1" applyNumberFormat="1" applyFont="1" applyBorder="1" applyAlignment="1">
      <alignment horizontal="right" vertical="center" justifyLastLine="1"/>
    </xf>
    <xf numFmtId="176" fontId="7" fillId="0" borderId="1" xfId="1" applyNumberFormat="1" applyFont="1" applyBorder="1" applyAlignment="1">
      <alignment horizontal="right" vertical="center" justifyLastLine="1"/>
    </xf>
    <xf numFmtId="0" fontId="7" fillId="0" borderId="1" xfId="0" applyFont="1" applyBorder="1">
      <alignment vertical="center"/>
    </xf>
    <xf numFmtId="41" fontId="8" fillId="0" borderId="1" xfId="1" applyNumberFormat="1" applyFont="1" applyBorder="1" applyAlignment="1">
      <alignment horizontal="right" vertical="center" justifyLastLine="1"/>
    </xf>
    <xf numFmtId="0" fontId="3" fillId="2" borderId="1" xfId="0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right" vertical="center" justifyLastLine="1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3" xfId="1" applyNumberFormat="1" applyFont="1" applyBorder="1" applyAlignment="1">
      <alignment horizontal="right" vertical="center" justifyLastLine="1"/>
    </xf>
    <xf numFmtId="0" fontId="3" fillId="0" borderId="11" xfId="0" applyFont="1" applyBorder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41" fontId="7" fillId="2" borderId="1" xfId="1" applyNumberFormat="1" applyFont="1" applyFill="1" applyBorder="1" applyAlignment="1">
      <alignment horizontal="right" vertical="center" justifyLastLine="1"/>
    </xf>
    <xf numFmtId="0" fontId="7" fillId="2" borderId="1" xfId="0" applyFont="1" applyFill="1" applyBorder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8A2C5-209D-48A5-A733-FE6E38854117}">
  <sheetPr>
    <pageSetUpPr fitToPage="1"/>
  </sheetPr>
  <dimension ref="A1:F23"/>
  <sheetViews>
    <sheetView tabSelected="1" view="pageBreakPreview" zoomScale="85" zoomScaleNormal="85" zoomScaleSheetLayoutView="85" workbookViewId="0">
      <selection activeCell="C34" sqref="C34"/>
    </sheetView>
  </sheetViews>
  <sheetFormatPr defaultRowHeight="16.5" x14ac:dyDescent="0.25"/>
  <cols>
    <col min="1" max="1" width="14.875" style="2" customWidth="1"/>
    <col min="2" max="2" width="13.5" style="2" customWidth="1"/>
    <col min="3" max="4" width="15.625" style="2" customWidth="1"/>
    <col min="5" max="5" width="13.375" style="2" customWidth="1"/>
    <col min="6" max="6" width="14.625" style="2" customWidth="1"/>
    <col min="7" max="16384" width="9" style="2"/>
  </cols>
  <sheetData>
    <row r="1" spans="1:6" ht="16.5" customHeight="1" x14ac:dyDescent="0.25">
      <c r="A1" s="17"/>
      <c r="B1" s="18"/>
      <c r="C1" s="18"/>
      <c r="D1" s="18"/>
      <c r="E1" s="18"/>
      <c r="F1" s="19"/>
    </row>
    <row r="2" spans="1:6" ht="30" customHeight="1" x14ac:dyDescent="0.25">
      <c r="A2" s="28" t="s">
        <v>0</v>
      </c>
      <c r="B2" s="29"/>
      <c r="C2" s="29"/>
      <c r="D2" s="29"/>
      <c r="E2" s="29"/>
      <c r="F2" s="30"/>
    </row>
    <row r="3" spans="1:6" ht="23.25" customHeight="1" x14ac:dyDescent="0.25">
      <c r="A3" s="28" t="s">
        <v>1</v>
      </c>
      <c r="B3" s="29"/>
      <c r="C3" s="29"/>
      <c r="D3" s="29"/>
      <c r="E3" s="29"/>
      <c r="F3" s="20"/>
    </row>
    <row r="4" spans="1:6" ht="19.5" customHeight="1" x14ac:dyDescent="0.25">
      <c r="A4" s="21" t="s">
        <v>1</v>
      </c>
      <c r="B4" s="3"/>
      <c r="C4" s="4"/>
      <c r="D4" s="4"/>
      <c r="E4" s="6"/>
      <c r="F4" s="22" t="s">
        <v>2</v>
      </c>
    </row>
    <row r="5" spans="1:6" ht="34.5" customHeight="1" x14ac:dyDescent="0.25">
      <c r="A5" s="31" t="s">
        <v>3</v>
      </c>
      <c r="B5" s="31" t="s">
        <v>4</v>
      </c>
      <c r="C5" s="31" t="s">
        <v>5</v>
      </c>
      <c r="D5" s="7"/>
      <c r="E5" s="31" t="s">
        <v>6</v>
      </c>
      <c r="F5" s="7"/>
    </row>
    <row r="6" spans="1:6" ht="27.95" customHeight="1" x14ac:dyDescent="0.25">
      <c r="A6" s="32"/>
      <c r="B6" s="32"/>
      <c r="C6" s="32"/>
      <c r="D6" s="1" t="s">
        <v>7</v>
      </c>
      <c r="E6" s="32"/>
      <c r="F6" s="1" t="s">
        <v>7</v>
      </c>
    </row>
    <row r="7" spans="1:6" ht="24.2" hidden="1" customHeight="1" x14ac:dyDescent="0.25">
      <c r="A7" s="8" t="s">
        <v>8</v>
      </c>
      <c r="B7" s="23">
        <f>C7+E7</f>
        <v>0</v>
      </c>
      <c r="C7" s="5">
        <v>0</v>
      </c>
      <c r="D7" s="5">
        <v>0</v>
      </c>
      <c r="E7" s="5">
        <v>0</v>
      </c>
      <c r="F7" s="24">
        <v>0</v>
      </c>
    </row>
    <row r="8" spans="1:6" ht="24.2" hidden="1" customHeight="1" x14ac:dyDescent="0.25">
      <c r="A8" s="8" t="s">
        <v>9</v>
      </c>
      <c r="B8" s="23">
        <f t="shared" ref="B8:B15" si="0">C8+E8</f>
        <v>0</v>
      </c>
      <c r="C8" s="5">
        <v>0</v>
      </c>
      <c r="D8" s="5">
        <v>0</v>
      </c>
      <c r="E8" s="5">
        <v>0</v>
      </c>
      <c r="F8" s="24">
        <v>0</v>
      </c>
    </row>
    <row r="9" spans="1:6" ht="24.2" hidden="1" customHeight="1" x14ac:dyDescent="0.25">
      <c r="A9" s="8" t="s">
        <v>10</v>
      </c>
      <c r="B9" s="23">
        <f t="shared" si="0"/>
        <v>0</v>
      </c>
      <c r="C9" s="5">
        <v>0</v>
      </c>
      <c r="D9" s="5">
        <v>0</v>
      </c>
      <c r="E9" s="5">
        <v>0</v>
      </c>
      <c r="F9" s="24">
        <v>0</v>
      </c>
    </row>
    <row r="10" spans="1:6" ht="24.2" hidden="1" customHeight="1" x14ac:dyDescent="0.25">
      <c r="A10" s="8" t="s">
        <v>11</v>
      </c>
      <c r="B10" s="23">
        <f t="shared" si="0"/>
        <v>0</v>
      </c>
      <c r="C10" s="5">
        <v>0</v>
      </c>
      <c r="D10" s="5">
        <v>0</v>
      </c>
      <c r="E10" s="5">
        <v>0</v>
      </c>
      <c r="F10" s="24">
        <v>0</v>
      </c>
    </row>
    <row r="11" spans="1:6" ht="24.2" hidden="1" customHeight="1" x14ac:dyDescent="0.25">
      <c r="A11" s="8" t="s">
        <v>12</v>
      </c>
      <c r="B11" s="23">
        <f t="shared" si="0"/>
        <v>0</v>
      </c>
      <c r="C11" s="5">
        <v>0</v>
      </c>
      <c r="D11" s="5">
        <v>0</v>
      </c>
      <c r="E11" s="5">
        <v>0</v>
      </c>
      <c r="F11" s="24">
        <v>0</v>
      </c>
    </row>
    <row r="12" spans="1:6" ht="24.2" hidden="1" customHeight="1" x14ac:dyDescent="0.25">
      <c r="A12" s="8" t="s">
        <v>13</v>
      </c>
      <c r="B12" s="23">
        <f t="shared" si="0"/>
        <v>0</v>
      </c>
      <c r="C12" s="5">
        <v>0</v>
      </c>
      <c r="D12" s="5">
        <v>0</v>
      </c>
      <c r="E12" s="5">
        <v>0</v>
      </c>
      <c r="F12" s="24">
        <v>0</v>
      </c>
    </row>
    <row r="13" spans="1:6" ht="24.2" customHeight="1" x14ac:dyDescent="0.25">
      <c r="A13" s="9" t="s">
        <v>14</v>
      </c>
      <c r="B13" s="10">
        <f>C13+E13</f>
        <v>2</v>
      </c>
      <c r="C13" s="11">
        <v>0</v>
      </c>
      <c r="D13" s="12">
        <f t="shared" ref="D13:D19" si="1">ROUND(C13/B13*100,2)</f>
        <v>0</v>
      </c>
      <c r="E13" s="13">
        <v>2</v>
      </c>
      <c r="F13" s="12">
        <f t="shared" ref="F13:F19" si="2">100-D13</f>
        <v>100</v>
      </c>
    </row>
    <row r="14" spans="1:6" ht="24.2" customHeight="1" x14ac:dyDescent="0.25">
      <c r="A14" s="9" t="s">
        <v>15</v>
      </c>
      <c r="B14" s="10">
        <v>89</v>
      </c>
      <c r="C14" s="11">
        <v>40</v>
      </c>
      <c r="D14" s="12">
        <f t="shared" si="1"/>
        <v>44.94</v>
      </c>
      <c r="E14" s="13">
        <v>49</v>
      </c>
      <c r="F14" s="12">
        <f t="shared" si="2"/>
        <v>55.06</v>
      </c>
    </row>
    <row r="15" spans="1:6" ht="24.2" customHeight="1" x14ac:dyDescent="0.25">
      <c r="A15" s="9" t="s">
        <v>16</v>
      </c>
      <c r="B15" s="10">
        <f t="shared" si="0"/>
        <v>227</v>
      </c>
      <c r="C15" s="11">
        <v>95</v>
      </c>
      <c r="D15" s="12">
        <f t="shared" si="1"/>
        <v>41.85</v>
      </c>
      <c r="E15" s="13">
        <v>132</v>
      </c>
      <c r="F15" s="12">
        <f t="shared" si="2"/>
        <v>58.15</v>
      </c>
    </row>
    <row r="16" spans="1:6" ht="24.2" customHeight="1" x14ac:dyDescent="0.25">
      <c r="A16" s="9" t="s">
        <v>17</v>
      </c>
      <c r="B16" s="10">
        <f>C16+E16</f>
        <v>11</v>
      </c>
      <c r="C16" s="11">
        <v>5</v>
      </c>
      <c r="D16" s="12">
        <f t="shared" si="1"/>
        <v>45.45</v>
      </c>
      <c r="E16" s="13">
        <v>6</v>
      </c>
      <c r="F16" s="12">
        <f t="shared" si="2"/>
        <v>54.55</v>
      </c>
    </row>
    <row r="17" spans="1:6" ht="24.2" customHeight="1" x14ac:dyDescent="0.25">
      <c r="A17" s="9" t="s">
        <v>18</v>
      </c>
      <c r="B17" s="10">
        <v>0</v>
      </c>
      <c r="C17" s="11">
        <v>0</v>
      </c>
      <c r="D17" s="11">
        <v>0</v>
      </c>
      <c r="E17" s="11">
        <v>0</v>
      </c>
      <c r="F17" s="14">
        <v>0</v>
      </c>
    </row>
    <row r="18" spans="1:6" ht="24.2" customHeight="1" x14ac:dyDescent="0.25">
      <c r="A18" s="15" t="s">
        <v>19</v>
      </c>
      <c r="B18" s="11">
        <v>79</v>
      </c>
      <c r="C18" s="11">
        <v>39</v>
      </c>
      <c r="D18" s="12">
        <f>ROUND(C18/B18*100,2)</f>
        <v>49.37</v>
      </c>
      <c r="E18" s="13">
        <v>40</v>
      </c>
      <c r="F18" s="12">
        <f>100-D18</f>
        <v>50.63</v>
      </c>
    </row>
    <row r="19" spans="1:6" ht="24.2" customHeight="1" x14ac:dyDescent="0.25">
      <c r="A19" s="15" t="s">
        <v>20</v>
      </c>
      <c r="B19" s="33">
        <f>C19+E19</f>
        <v>117</v>
      </c>
      <c r="C19" s="33">
        <v>55</v>
      </c>
      <c r="D19" s="16">
        <f t="shared" si="1"/>
        <v>47.01</v>
      </c>
      <c r="E19" s="34">
        <v>62</v>
      </c>
      <c r="F19" s="12">
        <f t="shared" si="2"/>
        <v>52.99</v>
      </c>
    </row>
    <row r="20" spans="1:6" ht="24.2" customHeight="1" x14ac:dyDescent="0.25">
      <c r="A20" s="15" t="s">
        <v>21</v>
      </c>
      <c r="B20" s="33">
        <v>3</v>
      </c>
      <c r="C20" s="33">
        <v>3</v>
      </c>
      <c r="D20" s="16">
        <f t="shared" ref="D20" si="3">ROUND(C20/B20*100,2)</f>
        <v>100</v>
      </c>
      <c r="E20" s="11">
        <v>0</v>
      </c>
      <c r="F20" s="12">
        <f t="shared" ref="F20" si="4">100-D20</f>
        <v>0</v>
      </c>
    </row>
    <row r="21" spans="1:6" ht="26.25" customHeight="1" x14ac:dyDescent="0.25">
      <c r="A21" s="26" t="s">
        <v>22</v>
      </c>
      <c r="B21" s="27"/>
      <c r="C21" s="27"/>
      <c r="D21" s="27"/>
      <c r="E21" s="27"/>
      <c r="F21" s="25"/>
    </row>
    <row r="22" spans="1:6" ht="21.95" customHeight="1" x14ac:dyDescent="0.25"/>
    <row r="23" spans="1:6" ht="19.5" customHeight="1" x14ac:dyDescent="0.25"/>
  </sheetData>
  <mergeCells count="7">
    <mergeCell ref="A21:E21"/>
    <mergeCell ref="A3:E3"/>
    <mergeCell ref="A2:F2"/>
    <mergeCell ref="E5:E6"/>
    <mergeCell ref="C5:C6"/>
    <mergeCell ref="B5:B6"/>
    <mergeCell ref="A5:A6"/>
  </mergeCells>
  <phoneticPr fontId="2" type="noConversion"/>
  <pageMargins left="0.62992125984251968" right="0.43307086614173229" top="0.78740157480314965" bottom="0.78740157480314965" header="0.51181102362204722" footer="0.51181102362204722"/>
  <pageSetup paperSize="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64600946E83841B7D157E3B6CCF5DD" ma:contentTypeVersion="12" ma:contentTypeDescription="Create a new document." ma:contentTypeScope="" ma:versionID="e2a1084c7eef1ab5cafd14e279375b01">
  <xsd:schema xmlns:xsd="http://www.w3.org/2001/XMLSchema" xmlns:xs="http://www.w3.org/2001/XMLSchema" xmlns:p="http://schemas.microsoft.com/office/2006/metadata/properties" xmlns:ns2="582ad68e-4b8c-487e-a225-5ff0a120129a" xmlns:ns3="273754e2-5cc2-4418-8f7d-511b13cba7f8" targetNamespace="http://schemas.microsoft.com/office/2006/metadata/properties" ma:root="true" ma:fieldsID="5549db641dcf794c8800e8e8a26e30c4" ns2:_="" ns3:_="">
    <xsd:import namespace="582ad68e-4b8c-487e-a225-5ff0a120129a"/>
    <xsd:import namespace="273754e2-5cc2-4418-8f7d-511b13cba7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2ad68e-4b8c-487e-a225-5ff0a1201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2dd604a-3e1e-4dcb-bae2-81a992bcc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754e2-5cc2-4418-8f7d-511b13cba7f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c0fff41-ec62-4aad-9e66-353b0c30556e}" ma:internalName="TaxCatchAll" ma:showField="CatchAllData" ma:web="273754e2-5cc2-4418-8f7d-511b13cba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754e2-5cc2-4418-8f7d-511b13cba7f8" xsi:nil="true"/>
    <lcf76f155ced4ddcb4097134ff3c332f xmlns="582ad68e-4b8c-487e-a225-5ff0a120129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B59C1D-3F61-4799-8BFA-E9D9978732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2ad68e-4b8c-487e-a225-5ff0a120129a"/>
    <ds:schemaRef ds:uri="273754e2-5cc2-4418-8f7d-511b13cba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8E87ED-31A5-4220-8817-8EB131409103}">
  <ds:schemaRefs>
    <ds:schemaRef ds:uri="http://schemas.microsoft.com/office/2006/metadata/properties"/>
    <ds:schemaRef ds:uri="http://schemas.microsoft.com/office/infopath/2007/PartnerControls"/>
    <ds:schemaRef ds:uri="273754e2-5cc2-4418-8f7d-511b13cba7f8"/>
    <ds:schemaRef ds:uri="582ad68e-4b8c-487e-a225-5ff0a120129a"/>
  </ds:schemaRefs>
</ds:datastoreItem>
</file>

<file path=customXml/itemProps3.xml><?xml version="1.0" encoding="utf-8"?>
<ds:datastoreItem xmlns:ds="http://schemas.openxmlformats.org/officeDocument/2006/customXml" ds:itemID="{317B0A00-506C-4C58-BC94-29E6BDFBB0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表5</vt:lpstr>
      <vt:lpstr>表5!Print_Area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pc132</dc:creator>
  <cp:keywords/>
  <dc:description/>
  <cp:lastModifiedBy>鄭伊芳</cp:lastModifiedBy>
  <cp:revision/>
  <cp:lastPrinted>2026-06-02T10:06:06Z</cp:lastPrinted>
  <dcterms:created xsi:type="dcterms:W3CDTF">2005-05-31T08:12:15Z</dcterms:created>
  <dcterms:modified xsi:type="dcterms:W3CDTF">2026-06-11T02:57:34Z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0x0101001D64600946E83841B7D157E3B6CCF5DD</vt:lpwstr>
  </property>
  <property fmtid="{D5CDD505-2E9C-101B-9397-08002B2CF9AE}" pid="3" name="MediaServiceImageTags">
    <vt:lpwstr/>
  </property>
</Properties>
</file>